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kasz_Rybarski\Desktop\chodniki z pasem zieleni\CHODNIKI\"/>
    </mc:Choice>
  </mc:AlternateContent>
  <xr:revisionPtr revIDLastSave="0" documentId="13_ncr:1_{0FEDAD2B-10C7-413C-8BB1-2536A622B26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7" i="1" l="1"/>
  <c r="M26" i="1"/>
  <c r="G23" i="1"/>
  <c r="M17" i="1"/>
  <c r="J23" i="1"/>
  <c r="J27" i="1"/>
  <c r="J21" i="1"/>
  <c r="M20" i="1"/>
  <c r="M29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Krzysztof Lis \ Powiatowy Zarząd Dróg w Żywcu</author>
  </authors>
  <commentList>
    <comment ref="H28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38"/>
          </rPr>
          <t>Krzysztof Lis \ Powiatowy Zarząd Dróg w Żywcu:</t>
        </r>
        <r>
          <rPr>
            <sz val="9"/>
            <color indexed="81"/>
            <rFont val="Tahoma"/>
            <family val="2"/>
            <charset val="238"/>
          </rPr>
          <t xml:space="preserve">
Poprawka z 9,820 (GIS Żywiec)</t>
        </r>
      </text>
    </comment>
  </commentList>
</comments>
</file>

<file path=xl/sharedStrings.xml><?xml version="1.0" encoding="utf-8"?>
<sst xmlns="http://schemas.openxmlformats.org/spreadsheetml/2006/main" count="105" uniqueCount="72">
  <si>
    <t>Z</t>
  </si>
  <si>
    <t>L</t>
  </si>
  <si>
    <t>L.P</t>
  </si>
  <si>
    <t>Klasa</t>
  </si>
  <si>
    <t>Numer</t>
  </si>
  <si>
    <t>Nazwa drogi</t>
  </si>
  <si>
    <t>KM</t>
  </si>
  <si>
    <t>Długość</t>
  </si>
  <si>
    <t>Długość Drogi w Gminie</t>
  </si>
  <si>
    <t>CHODNIK</t>
  </si>
  <si>
    <t>BRAK</t>
  </si>
  <si>
    <t>KM POCZĄTKOWY</t>
  </si>
  <si>
    <t>KM KOŃCOWY</t>
  </si>
  <si>
    <t>DŁUGOŚĆ</t>
  </si>
  <si>
    <t>Długość DP w Gminie</t>
  </si>
  <si>
    <t>KM                                         DP w Gminie</t>
  </si>
  <si>
    <t>SUMA</t>
  </si>
  <si>
    <t>1403 S</t>
  </si>
  <si>
    <t>Międzybrodzie Bialskie – Straconka</t>
  </si>
  <si>
    <t>0+000÷4+801</t>
  </si>
  <si>
    <t>0+000÷5+693</t>
  </si>
  <si>
    <t>4+854÷4+974</t>
  </si>
  <si>
    <t>5+137÷5+693</t>
  </si>
  <si>
    <t>0+501                                             P</t>
  </si>
  <si>
    <t>0+523                                      P</t>
  </si>
  <si>
    <t>0+644                                             P</t>
  </si>
  <si>
    <t>0+877                                     P</t>
  </si>
  <si>
    <t>0+907                                            P</t>
  </si>
  <si>
    <t>0+980                                   P</t>
  </si>
  <si>
    <t>1+045                                            P</t>
  </si>
  <si>
    <t>1+105                                 P</t>
  </si>
  <si>
    <t>1+130                                            L</t>
  </si>
  <si>
    <t>1+327                               L</t>
  </si>
  <si>
    <t>1+360                                           L</t>
  </si>
  <si>
    <t>1+525                               L</t>
  </si>
  <si>
    <t>2+080                               L</t>
  </si>
  <si>
    <t>2+245                                         L</t>
  </si>
  <si>
    <t>2+525                              L</t>
  </si>
  <si>
    <t>2+630                                         L</t>
  </si>
  <si>
    <t>2+825                              L</t>
  </si>
  <si>
    <t>ŁĄCZNA DŁUGOŚĆ CHODNIKA DO ODŚNIEŻANIA DP 1403 S</t>
  </si>
  <si>
    <t>1+820                                         L</t>
  </si>
  <si>
    <t>1406 S</t>
  </si>
  <si>
    <t>Zarzecze – Tresna</t>
  </si>
  <si>
    <t>0+000÷6+036</t>
  </si>
  <si>
    <t>2+971÷6+036</t>
  </si>
  <si>
    <t>2+971                                             L</t>
  </si>
  <si>
    <t>3+410                                      L</t>
  </si>
  <si>
    <t>ŁĄCZNA DŁUGOŚĆ CHODNIKA DO ODŚNIEŻANIA DP 1406 S</t>
  </si>
  <si>
    <t>1407 S</t>
  </si>
  <si>
    <t>Tresna - Roztoka</t>
  </si>
  <si>
    <t>0+000÷1+850</t>
  </si>
  <si>
    <t>1408 S</t>
  </si>
  <si>
    <t>Międzybrodzie Żywieckie - Żar</t>
  </si>
  <si>
    <t>0+180                                             L</t>
  </si>
  <si>
    <t>2+123                                      L</t>
  </si>
  <si>
    <t>0+540                                             P</t>
  </si>
  <si>
    <t>0+565                                    P</t>
  </si>
  <si>
    <t>1+130                                             P</t>
  </si>
  <si>
    <t>ŁĄCZNA DŁUGOŚĆ CHODNIKA DO ODŚNIEŻANIA DP 1408 S</t>
  </si>
  <si>
    <t>0+000÷2+456</t>
  </si>
  <si>
    <t>1454 S</t>
  </si>
  <si>
    <t>Międzybrodzie Bialskie – Żarnówka</t>
  </si>
  <si>
    <t>0+000÷1+935</t>
  </si>
  <si>
    <t>1456 S</t>
  </si>
  <si>
    <t>Czaniec – Porąbka „zapora”</t>
  </si>
  <si>
    <t>5+743÷5+943</t>
  </si>
  <si>
    <t>1+187                                    P</t>
  </si>
  <si>
    <t xml:space="preserve">GMINA CZERNICHÓW </t>
  </si>
  <si>
    <t>TABELARYCZNE ZESTAWIENIE CHODNIKÓW DO ODŚNIEZANIA PRZEZ POWIATOWY ZARZĄD DRÓG W ŻYWCU</t>
  </si>
  <si>
    <t>Opracował: Szymon Zuziak</t>
  </si>
  <si>
    <t>Wykaz chodników przy drogach powiatowych położonych w granicach gminy Czernichów dotyczących powierzenia zadań w zakresie zimowego utrzymania chodników przy drogach powiatowych w sezonie 2022/2023 (obowiązujące od 01.11.2022 r. do 15.04.2023 r.)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</si>
</sst>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8">
    <font>
      <sz val="11"/>
      <color theme="1"/>
      <name val="Czcionka tekstu podstawowego"/>
      <family val="2"/>
      <charset val="238"/>
    </font>
    <font>
      <b/>
      <sz val="14"/>
      <color rgb="FF0070C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4"/>
      <color theme="1"/>
      <name val="Calibri"/>
      <family val="2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b/>
      <sz val="11"/>
      <color theme="1"/>
      <name val="Czcionka tekstu podstawowego"/>
      <charset val="238"/>
    </font>
    <font>
      <b/>
      <sz val="16"/>
      <color theme="1"/>
      <name val="Czcionka tekstu podstawowego"/>
      <charset val="238"/>
    </font>
    <font>
      <b/>
      <sz val="14"/>
      <color rgb="FFFF0000"/>
      <name val="Calibri"/>
      <family val="2"/>
      <charset val="238"/>
      <scheme val="minor"/>
    </font>
    <font>
      <b/>
      <sz val="13"/>
      <color rgb="FFFF0000"/>
      <name val="Calibri"/>
      <family val="2"/>
      <charset val="238"/>
    </font>
    <font>
      <b/>
      <sz val="11"/>
      <color rgb="FFFF0000"/>
      <name val="Czcionka tekstu podstawowego"/>
      <charset val="238"/>
    </font>
    <font>
      <b/>
      <u/>
      <sz val="14"/>
      <color theme="1"/>
      <name val="Czcionka tekstu podstawowego"/>
      <charset val="238"/>
    </font>
    <font>
      <b/>
      <sz val="20"/>
      <color theme="1"/>
      <name val="Calibri"/>
      <family val="2"/>
      <charset val="238"/>
    </font>
    <font>
      <b/>
      <u/>
      <sz val="16"/>
      <color theme="1"/>
      <name val="Czcionka tekstu podstawowego"/>
      <charset val="238"/>
    </font>
    <font>
      <b/>
      <sz val="20"/>
      <name val="Czcionka tekstu podstawowego"/>
      <charset val="238"/>
    </font>
    <font>
      <b/>
      <sz val="20"/>
      <name val="Calibri"/>
      <family val="2"/>
      <charset val="238"/>
    </font>
    <font>
      <b/>
      <sz val="14.5"/>
      <color theme="1"/>
      <name val="Czcionka tekstu podstawowego"/>
      <charset val="238"/>
    </font>
    <font>
      <sz val="11"/>
      <color theme="1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0" xfId="0" applyFont="1"/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17" fillId="0" borderId="0" xfId="0" applyFont="1"/>
    <xf numFmtId="0" fontId="13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164" fontId="2" fillId="0" borderId="7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0"/>
  <sheetViews>
    <sheetView tabSelected="1" topLeftCell="A4" workbookViewId="0">
      <selection activeCell="M26" sqref="M26"/>
    </sheetView>
  </sheetViews>
  <sheetFormatPr defaultRowHeight="14.25"/>
  <cols>
    <col min="1" max="1" width="4.5" customWidth="1"/>
    <col min="2" max="2" width="6.125" customWidth="1"/>
    <col min="3" max="3" width="8" customWidth="1"/>
    <col min="4" max="4" width="28.5" customWidth="1"/>
    <col min="5" max="5" width="16.125" customWidth="1"/>
    <col min="7" max="7" width="8.375" customWidth="1"/>
    <col min="8" max="9" width="0" hidden="1" customWidth="1"/>
    <col min="10" max="10" width="9.75" customWidth="1"/>
    <col min="11" max="11" width="13.875" customWidth="1"/>
    <col min="12" max="12" width="12.25" customWidth="1"/>
    <col min="13" max="13" width="11.375" customWidth="1"/>
  </cols>
  <sheetData>
    <row r="1" spans="1:15" ht="57.75" customHeight="1">
      <c r="A1" s="37" t="s">
        <v>71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7"/>
      <c r="O1" s="7"/>
    </row>
    <row r="2" spans="1:15" ht="42" customHeight="1">
      <c r="A2" s="38" t="s">
        <v>69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7"/>
      <c r="O2" s="7"/>
    </row>
    <row r="3" spans="1:15" ht="45.75" customHeight="1">
      <c r="A3" s="36" t="s">
        <v>68</v>
      </c>
      <c r="B3" s="36"/>
      <c r="C3" s="36"/>
      <c r="D3" s="36"/>
      <c r="E3" s="36"/>
      <c r="F3" s="36"/>
      <c r="G3" s="36"/>
      <c r="H3" s="36"/>
      <c r="I3" s="36"/>
      <c r="J3" s="36"/>
      <c r="K3" s="39" t="s">
        <v>9</v>
      </c>
      <c r="L3" s="39"/>
      <c r="M3" s="39"/>
    </row>
    <row r="4" spans="1:15" ht="74.25" customHeight="1">
      <c r="A4" s="5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15</v>
      </c>
      <c r="H4" s="5"/>
      <c r="I4" s="5" t="s">
        <v>8</v>
      </c>
      <c r="J4" s="5" t="s">
        <v>14</v>
      </c>
      <c r="K4" s="8" t="s">
        <v>11</v>
      </c>
      <c r="L4" s="8" t="s">
        <v>12</v>
      </c>
      <c r="M4" s="8" t="s">
        <v>13</v>
      </c>
    </row>
    <row r="5" spans="1:15" ht="52.5" customHeight="1">
      <c r="A5" s="18">
        <v>1</v>
      </c>
      <c r="B5" s="18" t="s">
        <v>0</v>
      </c>
      <c r="C5" s="18" t="s">
        <v>17</v>
      </c>
      <c r="D5" s="18" t="s">
        <v>18</v>
      </c>
      <c r="E5" s="18" t="s">
        <v>20</v>
      </c>
      <c r="F5" s="21">
        <v>5.6929999999999996</v>
      </c>
      <c r="G5" s="18" t="s">
        <v>19</v>
      </c>
      <c r="H5" s="3">
        <v>8.3810000000000002</v>
      </c>
      <c r="I5" s="3">
        <v>9.7959999999999994</v>
      </c>
      <c r="J5" s="21">
        <v>5.4770000000000003</v>
      </c>
      <c r="K5" s="9" t="s">
        <v>23</v>
      </c>
      <c r="L5" s="9" t="s">
        <v>24</v>
      </c>
      <c r="M5" s="6">
        <v>22</v>
      </c>
    </row>
    <row r="6" spans="1:15" ht="52.5" customHeight="1">
      <c r="A6" s="19"/>
      <c r="B6" s="19"/>
      <c r="C6" s="19"/>
      <c r="D6" s="19"/>
      <c r="E6" s="19"/>
      <c r="F6" s="22"/>
      <c r="G6" s="19"/>
      <c r="H6" s="3"/>
      <c r="I6" s="3"/>
      <c r="J6" s="22"/>
      <c r="K6" s="9" t="s">
        <v>25</v>
      </c>
      <c r="L6" s="9" t="s">
        <v>26</v>
      </c>
      <c r="M6" s="6">
        <v>233</v>
      </c>
    </row>
    <row r="7" spans="1:15" ht="52.5" customHeight="1">
      <c r="A7" s="19"/>
      <c r="B7" s="19"/>
      <c r="C7" s="19"/>
      <c r="D7" s="19"/>
      <c r="E7" s="19"/>
      <c r="F7" s="22"/>
      <c r="G7" s="19"/>
      <c r="H7" s="3"/>
      <c r="I7" s="3"/>
      <c r="J7" s="22"/>
      <c r="K7" s="9" t="s">
        <v>27</v>
      </c>
      <c r="L7" s="9" t="s">
        <v>28</v>
      </c>
      <c r="M7" s="6">
        <v>73</v>
      </c>
    </row>
    <row r="8" spans="1:15" ht="52.5" customHeight="1">
      <c r="A8" s="19"/>
      <c r="B8" s="19"/>
      <c r="C8" s="19"/>
      <c r="D8" s="19"/>
      <c r="E8" s="19"/>
      <c r="F8" s="22"/>
      <c r="G8" s="19"/>
      <c r="H8" s="3"/>
      <c r="I8" s="3"/>
      <c r="J8" s="22"/>
      <c r="K8" s="9" t="s">
        <v>29</v>
      </c>
      <c r="L8" s="9" t="s">
        <v>30</v>
      </c>
      <c r="M8" s="6">
        <v>60</v>
      </c>
    </row>
    <row r="9" spans="1:15" ht="52.5" customHeight="1">
      <c r="A9" s="19"/>
      <c r="B9" s="19"/>
      <c r="C9" s="19"/>
      <c r="D9" s="19"/>
      <c r="E9" s="19"/>
      <c r="F9" s="22"/>
      <c r="G9" s="19"/>
      <c r="H9" s="3"/>
      <c r="I9" s="3"/>
      <c r="J9" s="22"/>
      <c r="K9" s="9" t="s">
        <v>31</v>
      </c>
      <c r="L9" s="9" t="s">
        <v>32</v>
      </c>
      <c r="M9" s="6">
        <v>197</v>
      </c>
    </row>
    <row r="10" spans="1:15" ht="52.5" customHeight="1">
      <c r="A10" s="19"/>
      <c r="B10" s="19"/>
      <c r="C10" s="19"/>
      <c r="D10" s="19"/>
      <c r="E10" s="19"/>
      <c r="F10" s="22"/>
      <c r="G10" s="19"/>
      <c r="H10" s="3"/>
      <c r="I10" s="3"/>
      <c r="J10" s="22"/>
      <c r="K10" s="9" t="s">
        <v>33</v>
      </c>
      <c r="L10" s="9" t="s">
        <v>34</v>
      </c>
      <c r="M10" s="6">
        <v>165</v>
      </c>
    </row>
    <row r="11" spans="1:15" ht="52.5" customHeight="1">
      <c r="A11" s="20"/>
      <c r="B11" s="20"/>
      <c r="C11" s="20"/>
      <c r="D11" s="20"/>
      <c r="E11" s="20"/>
      <c r="F11" s="23"/>
      <c r="G11" s="20"/>
      <c r="H11" s="3"/>
      <c r="I11" s="3"/>
      <c r="J11" s="23"/>
      <c r="K11" s="9" t="s">
        <v>41</v>
      </c>
      <c r="L11" s="9" t="s">
        <v>35</v>
      </c>
      <c r="M11" s="6">
        <v>260</v>
      </c>
    </row>
    <row r="12" spans="1:15" ht="52.5" customHeight="1">
      <c r="A12" s="19">
        <v>1</v>
      </c>
      <c r="B12" s="19" t="s">
        <v>0</v>
      </c>
      <c r="C12" s="19" t="s">
        <v>17</v>
      </c>
      <c r="D12" s="19" t="s">
        <v>18</v>
      </c>
      <c r="E12" s="19" t="s">
        <v>20</v>
      </c>
      <c r="F12" s="22">
        <v>5.6929999999999996</v>
      </c>
      <c r="G12" s="19" t="s">
        <v>19</v>
      </c>
      <c r="H12" s="13"/>
      <c r="I12" s="13"/>
      <c r="J12" s="22">
        <v>5.4770000000000003</v>
      </c>
      <c r="K12" s="11" t="s">
        <v>36</v>
      </c>
      <c r="L12" s="11" t="s">
        <v>37</v>
      </c>
      <c r="M12" s="10">
        <v>280</v>
      </c>
    </row>
    <row r="13" spans="1:15" ht="52.5" customHeight="1">
      <c r="A13" s="19"/>
      <c r="B13" s="19"/>
      <c r="C13" s="19"/>
      <c r="D13" s="19"/>
      <c r="E13" s="19"/>
      <c r="F13" s="22"/>
      <c r="G13" s="19"/>
      <c r="H13" s="3"/>
      <c r="I13" s="3"/>
      <c r="J13" s="22"/>
      <c r="K13" s="9" t="s">
        <v>38</v>
      </c>
      <c r="L13" s="9" t="s">
        <v>39</v>
      </c>
      <c r="M13" s="6">
        <v>195</v>
      </c>
    </row>
    <row r="14" spans="1:15" ht="52.5" customHeight="1">
      <c r="A14" s="19"/>
      <c r="B14" s="19"/>
      <c r="C14" s="19"/>
      <c r="D14" s="19"/>
      <c r="E14" s="19"/>
      <c r="F14" s="22"/>
      <c r="G14" s="20"/>
      <c r="H14" s="3"/>
      <c r="I14" s="3"/>
      <c r="J14" s="23"/>
      <c r="K14" s="9" t="s">
        <v>38</v>
      </c>
      <c r="L14" s="9" t="s">
        <v>39</v>
      </c>
      <c r="M14" s="6">
        <v>195</v>
      </c>
    </row>
    <row r="15" spans="1:15" ht="42.75" customHeight="1">
      <c r="A15" s="19"/>
      <c r="B15" s="19"/>
      <c r="C15" s="19"/>
      <c r="D15" s="19"/>
      <c r="E15" s="19"/>
      <c r="F15" s="22"/>
      <c r="G15" s="2" t="s">
        <v>21</v>
      </c>
      <c r="H15" s="3"/>
      <c r="I15" s="3"/>
      <c r="J15" s="3">
        <v>0.12</v>
      </c>
      <c r="K15" s="9" t="s">
        <v>10</v>
      </c>
      <c r="L15" s="9" t="s">
        <v>10</v>
      </c>
      <c r="M15" s="9" t="s">
        <v>10</v>
      </c>
    </row>
    <row r="16" spans="1:15" ht="52.5" customHeight="1">
      <c r="A16" s="19"/>
      <c r="B16" s="19"/>
      <c r="C16" s="19"/>
      <c r="D16" s="19"/>
      <c r="E16" s="19"/>
      <c r="F16" s="22"/>
      <c r="G16" s="2" t="s">
        <v>22</v>
      </c>
      <c r="H16" s="3"/>
      <c r="I16" s="3"/>
      <c r="J16" s="3">
        <v>0.55600000000000005</v>
      </c>
      <c r="K16" s="9" t="s">
        <v>10</v>
      </c>
      <c r="L16" s="9" t="s">
        <v>10</v>
      </c>
      <c r="M16" s="9" t="s">
        <v>10</v>
      </c>
    </row>
    <row r="17" spans="1:13" ht="52.5" customHeight="1">
      <c r="A17" s="20"/>
      <c r="B17" s="20"/>
      <c r="C17" s="20"/>
      <c r="D17" s="20"/>
      <c r="E17" s="20"/>
      <c r="F17" s="23"/>
      <c r="G17" s="30"/>
      <c r="H17" s="31"/>
      <c r="I17" s="31"/>
      <c r="J17" s="32"/>
      <c r="K17" s="24" t="s">
        <v>40</v>
      </c>
      <c r="L17" s="24"/>
      <c r="M17" s="12">
        <f>SUM(M5:M14)</f>
        <v>1680</v>
      </c>
    </row>
    <row r="18" spans="1:13" ht="51.75" customHeight="1">
      <c r="A18" s="18">
        <v>2</v>
      </c>
      <c r="B18" s="18" t="s">
        <v>0</v>
      </c>
      <c r="C18" s="18" t="s">
        <v>42</v>
      </c>
      <c r="D18" s="18" t="s">
        <v>43</v>
      </c>
      <c r="E18" s="18" t="s">
        <v>44</v>
      </c>
      <c r="F18" s="21">
        <v>6.0359999999999996</v>
      </c>
      <c r="G18" s="18" t="s">
        <v>45</v>
      </c>
      <c r="H18" s="3">
        <v>0</v>
      </c>
      <c r="I18" s="3">
        <v>4.7080000000000002</v>
      </c>
      <c r="J18" s="21">
        <v>3.0649999999999999</v>
      </c>
      <c r="K18" s="8" t="s">
        <v>11</v>
      </c>
      <c r="L18" s="8" t="s">
        <v>12</v>
      </c>
      <c r="M18" s="8" t="s">
        <v>13</v>
      </c>
    </row>
    <row r="19" spans="1:13" ht="51.75" customHeight="1">
      <c r="A19" s="19"/>
      <c r="B19" s="19"/>
      <c r="C19" s="19"/>
      <c r="D19" s="19"/>
      <c r="E19" s="19"/>
      <c r="F19" s="22"/>
      <c r="G19" s="19"/>
      <c r="H19" s="3"/>
      <c r="I19" s="3"/>
      <c r="J19" s="22"/>
      <c r="K19" s="9" t="s">
        <v>46</v>
      </c>
      <c r="L19" s="9" t="s">
        <v>47</v>
      </c>
      <c r="M19" s="6">
        <v>440</v>
      </c>
    </row>
    <row r="20" spans="1:13" ht="51.75" customHeight="1">
      <c r="A20" s="20"/>
      <c r="B20" s="20"/>
      <c r="C20" s="20"/>
      <c r="D20" s="20"/>
      <c r="E20" s="20"/>
      <c r="F20" s="23"/>
      <c r="G20" s="20"/>
      <c r="H20" s="14"/>
      <c r="I20" s="14"/>
      <c r="J20" s="23"/>
      <c r="K20" s="24" t="s">
        <v>48</v>
      </c>
      <c r="L20" s="24"/>
      <c r="M20" s="12">
        <f>SUM(M19:M19)</f>
        <v>440</v>
      </c>
    </row>
    <row r="21" spans="1:13" ht="51" customHeight="1">
      <c r="A21" s="2">
        <v>3</v>
      </c>
      <c r="B21" s="1" t="s">
        <v>1</v>
      </c>
      <c r="C21" s="1" t="s">
        <v>49</v>
      </c>
      <c r="D21" s="1" t="s">
        <v>50</v>
      </c>
      <c r="E21" s="1" t="s">
        <v>51</v>
      </c>
      <c r="F21" s="4">
        <v>1.85</v>
      </c>
      <c r="G21" s="1" t="s">
        <v>51</v>
      </c>
      <c r="H21" s="4">
        <v>0</v>
      </c>
      <c r="I21" s="4">
        <v>3.8210000000000002</v>
      </c>
      <c r="J21" s="4">
        <f>F21</f>
        <v>1.85</v>
      </c>
      <c r="K21" s="10" t="s">
        <v>10</v>
      </c>
      <c r="L21" s="10" t="s">
        <v>10</v>
      </c>
      <c r="M21" s="10" t="s">
        <v>10</v>
      </c>
    </row>
    <row r="22" spans="1:13" ht="57.75" customHeight="1">
      <c r="A22" s="30"/>
      <c r="B22" s="31"/>
      <c r="C22" s="31"/>
      <c r="D22" s="31"/>
      <c r="E22" s="31"/>
      <c r="F22" s="31"/>
      <c r="G22" s="31"/>
      <c r="H22" s="31"/>
      <c r="I22" s="31"/>
      <c r="J22" s="32"/>
      <c r="K22" s="8" t="s">
        <v>11</v>
      </c>
      <c r="L22" s="8" t="s">
        <v>12</v>
      </c>
      <c r="M22" s="8" t="s">
        <v>13</v>
      </c>
    </row>
    <row r="23" spans="1:13" ht="50.25" customHeight="1">
      <c r="A23" s="18">
        <v>4</v>
      </c>
      <c r="B23" s="28" t="s">
        <v>1</v>
      </c>
      <c r="C23" s="28" t="s">
        <v>52</v>
      </c>
      <c r="D23" s="28" t="s">
        <v>53</v>
      </c>
      <c r="E23" s="28" t="s">
        <v>60</v>
      </c>
      <c r="F23" s="26">
        <v>2.456</v>
      </c>
      <c r="G23" s="28" t="str">
        <f>E23</f>
        <v>0+000÷2+456</v>
      </c>
      <c r="H23" s="4">
        <v>0</v>
      </c>
      <c r="I23" s="4">
        <v>4.8769999999999998</v>
      </c>
      <c r="J23" s="26">
        <f t="shared" ref="J23:J27" si="0">F23</f>
        <v>2.456</v>
      </c>
      <c r="K23" s="9" t="s">
        <v>54</v>
      </c>
      <c r="L23" s="9" t="s">
        <v>55</v>
      </c>
      <c r="M23" s="6">
        <v>1943</v>
      </c>
    </row>
    <row r="24" spans="1:13" ht="51.75" customHeight="1">
      <c r="A24" s="19"/>
      <c r="B24" s="29"/>
      <c r="C24" s="29"/>
      <c r="D24" s="29"/>
      <c r="E24" s="29"/>
      <c r="F24" s="27"/>
      <c r="G24" s="29"/>
      <c r="H24" s="4"/>
      <c r="I24" s="4"/>
      <c r="J24" s="27"/>
      <c r="K24" s="9" t="s">
        <v>56</v>
      </c>
      <c r="L24" s="9" t="s">
        <v>57</v>
      </c>
      <c r="M24" s="6">
        <v>25</v>
      </c>
    </row>
    <row r="25" spans="1:13" ht="51.75" customHeight="1">
      <c r="A25" s="19"/>
      <c r="B25" s="29"/>
      <c r="C25" s="29"/>
      <c r="D25" s="29"/>
      <c r="E25" s="29"/>
      <c r="F25" s="27"/>
      <c r="G25" s="29"/>
      <c r="H25" s="4"/>
      <c r="I25" s="4"/>
      <c r="J25" s="27"/>
      <c r="K25" s="9" t="s">
        <v>58</v>
      </c>
      <c r="L25" s="9" t="s">
        <v>67</v>
      </c>
      <c r="M25" s="6">
        <v>57</v>
      </c>
    </row>
    <row r="26" spans="1:13" ht="58.5" customHeight="1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24" t="s">
        <v>59</v>
      </c>
      <c r="L26" s="24"/>
      <c r="M26" s="12">
        <f>SUM(M23:M25)</f>
        <v>2025</v>
      </c>
    </row>
    <row r="27" spans="1:13" ht="49.5" customHeight="1">
      <c r="A27" s="2">
        <v>5</v>
      </c>
      <c r="B27" s="15" t="s">
        <v>1</v>
      </c>
      <c r="C27" s="15" t="s">
        <v>61</v>
      </c>
      <c r="D27" s="1" t="s">
        <v>62</v>
      </c>
      <c r="E27" s="15" t="s">
        <v>63</v>
      </c>
      <c r="F27" s="4">
        <v>1.9350000000000001</v>
      </c>
      <c r="G27" s="1" t="str">
        <f>E27</f>
        <v>0+000÷1+935</v>
      </c>
      <c r="H27" s="4">
        <v>0</v>
      </c>
      <c r="I27" s="4">
        <v>0.64700000000000002</v>
      </c>
      <c r="J27" s="4">
        <f t="shared" si="0"/>
        <v>1.9350000000000001</v>
      </c>
      <c r="K27" s="10" t="s">
        <v>10</v>
      </c>
      <c r="L27" s="10" t="s">
        <v>10</v>
      </c>
      <c r="M27" s="10" t="s">
        <v>10</v>
      </c>
    </row>
    <row r="28" spans="1:13" ht="45.75" customHeight="1">
      <c r="A28" s="2">
        <v>6</v>
      </c>
      <c r="B28" s="1" t="s">
        <v>0</v>
      </c>
      <c r="C28" s="1" t="s">
        <v>64</v>
      </c>
      <c r="D28" s="1" t="s">
        <v>65</v>
      </c>
      <c r="E28" s="1" t="s">
        <v>66</v>
      </c>
      <c r="F28" s="4">
        <v>0.2</v>
      </c>
      <c r="G28" s="1" t="s">
        <v>66</v>
      </c>
      <c r="H28" s="3">
        <v>9.7910000000000004</v>
      </c>
      <c r="I28" s="3">
        <v>11.467000000000001</v>
      </c>
      <c r="J28" s="4">
        <v>0.2</v>
      </c>
      <c r="K28" s="10" t="s">
        <v>10</v>
      </c>
      <c r="L28" s="10" t="s">
        <v>10</v>
      </c>
      <c r="M28" s="10" t="s">
        <v>10</v>
      </c>
    </row>
    <row r="29" spans="1:13" ht="40.5" customHeight="1">
      <c r="A29" s="33"/>
      <c r="B29" s="34"/>
      <c r="C29" s="34"/>
      <c r="D29" s="34"/>
      <c r="E29" s="34"/>
      <c r="F29" s="34"/>
      <c r="G29" s="34"/>
      <c r="H29" s="34"/>
      <c r="I29" s="34"/>
      <c r="J29" s="35"/>
      <c r="K29" s="25" t="s">
        <v>16</v>
      </c>
      <c r="L29" s="25"/>
      <c r="M29" s="17">
        <f>M26+M20+M17</f>
        <v>4145</v>
      </c>
    </row>
    <row r="30" spans="1:13">
      <c r="B30" s="16" t="s">
        <v>70</v>
      </c>
    </row>
  </sheetData>
  <mergeCells count="44">
    <mergeCell ref="D5:D11"/>
    <mergeCell ref="A23:A25"/>
    <mergeCell ref="G5:G11"/>
    <mergeCell ref="J5:J11"/>
    <mergeCell ref="G17:J17"/>
    <mergeCell ref="A29:J29"/>
    <mergeCell ref="A18:A20"/>
    <mergeCell ref="B18:B20"/>
    <mergeCell ref="C18:C20"/>
    <mergeCell ref="D18:D20"/>
    <mergeCell ref="E18:E20"/>
    <mergeCell ref="F18:F20"/>
    <mergeCell ref="G18:G20"/>
    <mergeCell ref="J18:J20"/>
    <mergeCell ref="G12:G14"/>
    <mergeCell ref="J12:J14"/>
    <mergeCell ref="A26:J26"/>
    <mergeCell ref="F23:F25"/>
    <mergeCell ref="E23:E25"/>
    <mergeCell ref="D23:D25"/>
    <mergeCell ref="C23:C25"/>
    <mergeCell ref="B23:B25"/>
    <mergeCell ref="K29:L29"/>
    <mergeCell ref="K20:L20"/>
    <mergeCell ref="K26:L26"/>
    <mergeCell ref="J23:J25"/>
    <mergeCell ref="G23:G25"/>
    <mergeCell ref="A22:J22"/>
    <mergeCell ref="A2:M2"/>
    <mergeCell ref="A1:M1"/>
    <mergeCell ref="B5:B11"/>
    <mergeCell ref="A5:A11"/>
    <mergeCell ref="A12:A17"/>
    <mergeCell ref="B12:B17"/>
    <mergeCell ref="C5:C11"/>
    <mergeCell ref="C12:C17"/>
    <mergeCell ref="D12:D17"/>
    <mergeCell ref="E5:E11"/>
    <mergeCell ref="E12:E17"/>
    <mergeCell ref="F5:F11"/>
    <mergeCell ref="F12:F17"/>
    <mergeCell ref="K17:L17"/>
    <mergeCell ref="A3:J3"/>
    <mergeCell ref="K3:M3"/>
  </mergeCells>
  <pageMargins left="0.25" right="0.25" top="0.75" bottom="0.75" header="0.3" footer="0.3"/>
  <pageSetup paperSize="9" scale="71" fitToHeight="0" orientation="portrait" r:id="rId1"/>
  <rowBreaks count="1" manualBreakCount="1">
    <brk id="20" max="16383" man="1"/>
  </rowBreaks>
  <colBreaks count="1" manualBreakCount="1">
    <brk id="12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PZD Żywiec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Szymon</dc:creator>
  <cp:lastModifiedBy>Lukasz_Rybarski</cp:lastModifiedBy>
  <cp:lastPrinted>2022-10-07T10:46:41Z</cp:lastPrinted>
  <dcterms:created xsi:type="dcterms:W3CDTF">2020-11-26T11:10:04Z</dcterms:created>
  <dcterms:modified xsi:type="dcterms:W3CDTF">2022-10-07T10:46:44Z</dcterms:modified>
</cp:coreProperties>
</file>